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10344"/>
  </bookViews>
  <sheets>
    <sheet name="Лист1" sheetId="1" r:id="rId1"/>
    <sheet name="Данные по толщинам" sheetId="2" state="hidden" r:id="rId2"/>
  </sheets>
  <calcPr calcId="145621" refMode="R1C1"/>
</workbook>
</file>

<file path=xl/calcChain.xml><?xml version="1.0" encoding="utf-8"?>
<calcChain xmlns="http://schemas.openxmlformats.org/spreadsheetml/2006/main">
  <c r="F31" i="1" l="1"/>
  <c r="G31" i="1"/>
  <c r="H31" i="1"/>
  <c r="I31" i="1"/>
  <c r="I29" i="1" l="1"/>
  <c r="H29" i="1"/>
  <c r="G29" i="1"/>
  <c r="F29" i="1"/>
  <c r="I28" i="1"/>
  <c r="H28" i="1"/>
  <c r="G28" i="1"/>
  <c r="F28" i="1"/>
  <c r="I27" i="1"/>
  <c r="H27" i="1"/>
  <c r="G27" i="1"/>
  <c r="F27" i="1"/>
  <c r="I26" i="1"/>
  <c r="H26" i="1"/>
  <c r="G26" i="1"/>
  <c r="F26" i="1"/>
  <c r="I25" i="1"/>
  <c r="H25" i="1"/>
  <c r="G25" i="1"/>
  <c r="F25" i="1"/>
  <c r="I24" i="1"/>
  <c r="H24" i="1"/>
  <c r="G24" i="1"/>
  <c r="F24" i="1"/>
  <c r="I23" i="1"/>
  <c r="H23" i="1"/>
  <c r="G23" i="1"/>
  <c r="F23" i="1"/>
  <c r="I22" i="1"/>
  <c r="H22" i="1"/>
  <c r="G22" i="1"/>
  <c r="F22" i="1"/>
  <c r="I21" i="1"/>
  <c r="H21" i="1"/>
  <c r="G21" i="1"/>
  <c r="F21" i="1"/>
  <c r="I20" i="1"/>
  <c r="H20" i="1"/>
  <c r="G20" i="1"/>
  <c r="F20" i="1"/>
  <c r="I19" i="1"/>
  <c r="H19" i="1"/>
  <c r="G19" i="1"/>
  <c r="F19" i="1"/>
  <c r="I18" i="1"/>
  <c r="H18" i="1"/>
  <c r="G18" i="1"/>
  <c r="F18" i="1"/>
  <c r="I17" i="1"/>
  <c r="H17" i="1"/>
  <c r="G17" i="1"/>
  <c r="F17" i="1"/>
  <c r="I16" i="1"/>
  <c r="H16" i="1"/>
  <c r="G16" i="1"/>
  <c r="F16" i="1"/>
  <c r="I15" i="1"/>
  <c r="H15" i="1"/>
  <c r="G15" i="1"/>
  <c r="F15" i="1"/>
  <c r="I14" i="1"/>
  <c r="H14" i="1"/>
  <c r="G14" i="1"/>
  <c r="F14" i="1"/>
  <c r="I13" i="1"/>
  <c r="H13" i="1"/>
  <c r="G13" i="1"/>
  <c r="F13" i="1"/>
  <c r="I12" i="1"/>
  <c r="H12" i="1"/>
  <c r="G12" i="1"/>
  <c r="F12" i="1"/>
</calcChain>
</file>

<file path=xl/sharedStrings.xml><?xml version="1.0" encoding="utf-8"?>
<sst xmlns="http://schemas.openxmlformats.org/spreadsheetml/2006/main" count="51" uniqueCount="32">
  <si>
    <t>15</t>
  </si>
  <si>
    <t>18</t>
  </si>
  <si>
    <t>22</t>
  </si>
  <si>
    <t>25</t>
  </si>
  <si>
    <t>28</t>
  </si>
  <si>
    <t>35</t>
  </si>
  <si>
    <t>42</t>
  </si>
  <si>
    <t>45</t>
  </si>
  <si>
    <t>48</t>
  </si>
  <si>
    <t>54</t>
  </si>
  <si>
    <t>60</t>
  </si>
  <si>
    <t>64</t>
  </si>
  <si>
    <t>76</t>
  </si>
  <si>
    <t>89</t>
  </si>
  <si>
    <t>110</t>
  </si>
  <si>
    <t>114</t>
  </si>
  <si>
    <t>133</t>
  </si>
  <si>
    <t>Диаметр, мм</t>
  </si>
  <si>
    <t>Длина, м.</t>
  </si>
  <si>
    <t>Лента армированная самоклеящаяся Energopro серая, м</t>
  </si>
  <si>
    <t>Зажимы Energoflex, шт.</t>
  </si>
  <si>
    <t>Клей Energopro, л</t>
  </si>
  <si>
    <t>Разбавитель клея Energopro, л</t>
  </si>
  <si>
    <t>Итого:</t>
  </si>
  <si>
    <t xml:space="preserve">Телефон: +7 (495) 363-68-64
e-mail: info@rols-isomarket.ru  
www.rols-isomarket.ru </t>
  </si>
  <si>
    <t xml:space="preserve">Для расчёта необходимой толщины изоляции и создания спецификации или техмонтажной ведомости </t>
  </si>
  <si>
    <t xml:space="preserve"> воспользуйтесь программой расчёта ROLS Project.</t>
  </si>
  <si>
    <t xml:space="preserve"> Скачать программу. </t>
  </si>
  <si>
    <t>Теплоизоляция для труб Energoflex Super.
Расчет аксессуаров для монтажа.</t>
  </si>
  <si>
    <t>Толщина, мм
(из списка)</t>
  </si>
  <si>
    <t>Лента самоклеящаяся Energopro серая, м</t>
  </si>
  <si>
    <t>Клей 
Energopro, 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</si>
</sst>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0.000"/>
  </numFmts>
  <fonts count="13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b/>
      <sz val="12"/>
      <color rgb="FF000000"/>
      <name val="Tahoma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"/>
      <color rgb="FF000000"/>
      <name val="Arial"/>
      <family val="2"/>
      <charset val="204"/>
    </font>
    <font>
      <sz val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" fillId="0" borderId="0"/>
    <xf numFmtId="0" fontId="3" fillId="2" borderId="0">
      <alignment horizontal="center" vertical="center"/>
    </xf>
    <xf numFmtId="0" fontId="2" fillId="0" borderId="0"/>
    <xf numFmtId="0" fontId="4" fillId="0" borderId="0">
      <alignment horizontal="right" vertical="top"/>
    </xf>
    <xf numFmtId="0" fontId="5" fillId="0" borderId="0">
      <alignment horizontal="left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5" fillId="0" borderId="0">
      <alignment horizontal="left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right" vertical="center"/>
    </xf>
    <xf numFmtId="0" fontId="5" fillId="0" borderId="0">
      <alignment horizontal="left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7" fillId="0" borderId="0">
      <alignment horizontal="left" vertical="top"/>
    </xf>
    <xf numFmtId="0" fontId="5" fillId="0" borderId="0">
      <alignment horizontal="left" vertical="top"/>
    </xf>
    <xf numFmtId="0" fontId="8" fillId="0" borderId="0">
      <alignment horizontal="left"/>
    </xf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7">
    <xf numFmtId="0" fontId="0" fillId="0" borderId="0" xfId="0"/>
    <xf numFmtId="49" fontId="1" fillId="0" borderId="1" xfId="1" applyNumberFormat="1" applyFont="1" applyBorder="1" applyAlignment="1">
      <alignment horizontal="center"/>
    </xf>
    <xf numFmtId="0" fontId="0" fillId="0" borderId="4" xfId="0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right" vertical="center"/>
    </xf>
    <xf numFmtId="0" fontId="9" fillId="0" borderId="0" xfId="0" applyFont="1" applyFill="1" applyAlignment="1" applyProtection="1">
      <alignment vertical="center"/>
    </xf>
    <xf numFmtId="0" fontId="1" fillId="0" borderId="3" xfId="1" applyNumberFormat="1" applyFont="1" applyBorder="1" applyAlignment="1" applyProtection="1">
      <alignment horizontal="center"/>
    </xf>
    <xf numFmtId="0" fontId="0" fillId="0" borderId="4" xfId="0" applyBorder="1" applyProtection="1"/>
    <xf numFmtId="1" fontId="0" fillId="0" borderId="4" xfId="0" applyNumberFormat="1" applyBorder="1" applyAlignment="1" applyProtection="1">
      <alignment horizontal="right"/>
    </xf>
    <xf numFmtId="0" fontId="1" fillId="3" borderId="9" xfId="1" applyNumberFormat="1" applyFont="1" applyFill="1" applyBorder="1" applyAlignment="1" applyProtection="1">
      <alignment horizontal="center"/>
    </xf>
    <xf numFmtId="0" fontId="0" fillId="3" borderId="1" xfId="0" applyFill="1" applyBorder="1" applyProtection="1"/>
    <xf numFmtId="1" fontId="0" fillId="3" borderId="1" xfId="0" applyNumberFormat="1" applyFill="1" applyBorder="1" applyAlignment="1" applyProtection="1">
      <alignment horizontal="right"/>
    </xf>
    <xf numFmtId="0" fontId="1" fillId="0" borderId="9" xfId="1" applyNumberFormat="1" applyFont="1" applyBorder="1" applyAlignment="1" applyProtection="1">
      <alignment horizontal="center"/>
    </xf>
    <xf numFmtId="0" fontId="0" fillId="0" borderId="1" xfId="0" applyBorder="1" applyProtection="1"/>
    <xf numFmtId="1" fontId="0" fillId="0" borderId="1" xfId="0" applyNumberFormat="1" applyBorder="1" applyAlignment="1" applyProtection="1">
      <alignment horizontal="right"/>
    </xf>
    <xf numFmtId="0" fontId="1" fillId="3" borderId="6" xfId="1" applyNumberFormat="1" applyFont="1" applyFill="1" applyBorder="1" applyAlignment="1" applyProtection="1">
      <alignment horizontal="center"/>
    </xf>
    <xf numFmtId="0" fontId="0" fillId="3" borderId="7" xfId="0" applyFill="1" applyBorder="1" applyProtection="1"/>
    <xf numFmtId="1" fontId="0" fillId="3" borderId="7" xfId="0" applyNumberFormat="1" applyFill="1" applyBorder="1" applyAlignment="1" applyProtection="1">
      <alignment horizontal="right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11" xfId="0" applyFont="1" applyFill="1" applyBorder="1" applyAlignment="1" applyProtection="1">
      <alignment horizontal="center" vertical="center" wrapText="1"/>
    </xf>
    <xf numFmtId="0" fontId="12" fillId="5" borderId="12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right"/>
    </xf>
    <xf numFmtId="1" fontId="0" fillId="0" borderId="11" xfId="0" applyNumberFormat="1" applyBorder="1" applyProtection="1"/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0" fontId="11" fillId="4" borderId="0" xfId="20" applyFont="1" applyFill="1" applyAlignment="1" applyProtection="1">
      <alignment horizontal="left"/>
    </xf>
    <xf numFmtId="0" fontId="9" fillId="5" borderId="3" xfId="0" applyFont="1" applyFill="1" applyBorder="1" applyAlignment="1" applyProtection="1">
      <alignment horizontal="left" vertical="center" wrapText="1"/>
    </xf>
    <xf numFmtId="0" fontId="9" fillId="5" borderId="4" xfId="0" applyFont="1" applyFill="1" applyBorder="1" applyAlignment="1" applyProtection="1">
      <alignment horizontal="left" vertical="center" wrapText="1"/>
    </xf>
    <xf numFmtId="0" fontId="9" fillId="5" borderId="5" xfId="0" applyFont="1" applyFill="1" applyBorder="1" applyAlignment="1" applyProtection="1">
      <alignment horizontal="left" vertical="center" wrapText="1"/>
    </xf>
    <xf numFmtId="0" fontId="9" fillId="5" borderId="6" xfId="0" applyFont="1" applyFill="1" applyBorder="1" applyAlignment="1" applyProtection="1">
      <alignment horizontal="left" vertical="center" wrapText="1"/>
    </xf>
    <xf numFmtId="0" fontId="9" fillId="5" borderId="7" xfId="0" applyFont="1" applyFill="1" applyBorder="1" applyAlignment="1" applyProtection="1">
      <alignment horizontal="left" vertical="center" wrapText="1"/>
    </xf>
    <xf numFmtId="0" fontId="9" fillId="5" borderId="8" xfId="0" applyFont="1" applyFill="1" applyBorder="1" applyAlignment="1" applyProtection="1">
      <alignment horizontal="left" vertical="center" wrapText="1"/>
    </xf>
    <xf numFmtId="0" fontId="0" fillId="5" borderId="3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0" fillId="5" borderId="4" xfId="0" applyFill="1" applyBorder="1" applyAlignment="1" applyProtection="1">
      <alignment horizontal="center" vertical="center" wrapText="1"/>
    </xf>
    <xf numFmtId="0" fontId="0" fillId="5" borderId="7" xfId="0" applyFill="1" applyBorder="1" applyAlignment="1" applyProtection="1">
      <alignment horizontal="center" vertical="center"/>
    </xf>
    <xf numFmtId="0" fontId="0" fillId="5" borderId="4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horizontal="right" vertical="center"/>
    </xf>
    <xf numFmtId="0" fontId="0" fillId="5" borderId="7" xfId="0" applyFill="1" applyBorder="1" applyAlignment="1" applyProtection="1">
      <alignment horizontal="center" vertical="center" wrapText="1"/>
    </xf>
    <xf numFmtId="0" fontId="0" fillId="5" borderId="5" xfId="0" applyFill="1" applyBorder="1" applyAlignment="1" applyProtection="1">
      <alignment horizontal="center" vertical="center" wrapText="1"/>
    </xf>
    <xf numFmtId="0" fontId="0" fillId="5" borderId="8" xfId="0" applyFill="1" applyBorder="1" applyAlignment="1" applyProtection="1">
      <alignment horizontal="center" vertical="center" wrapText="1"/>
    </xf>
    <xf numFmtId="165" fontId="0" fillId="0" borderId="4" xfId="0" applyNumberFormat="1" applyBorder="1" applyProtection="1"/>
    <xf numFmtId="165" fontId="0" fillId="0" borderId="5" xfId="0" applyNumberFormat="1" applyBorder="1" applyProtection="1"/>
    <xf numFmtId="165" fontId="0" fillId="3" borderId="1" xfId="0" applyNumberFormat="1" applyFill="1" applyBorder="1" applyProtection="1"/>
    <xf numFmtId="165" fontId="0" fillId="3" borderId="10" xfId="0" applyNumberFormat="1" applyFill="1" applyBorder="1" applyProtection="1"/>
    <xf numFmtId="165" fontId="0" fillId="0" borderId="1" xfId="0" applyNumberFormat="1" applyBorder="1" applyProtection="1"/>
    <xf numFmtId="165" fontId="0" fillId="0" borderId="10" xfId="0" applyNumberFormat="1" applyBorder="1" applyProtection="1"/>
    <xf numFmtId="165" fontId="0" fillId="3" borderId="7" xfId="0" applyNumberFormat="1" applyFill="1" applyBorder="1" applyProtection="1"/>
    <xf numFmtId="165" fontId="0" fillId="3" borderId="8" xfId="0" applyNumberFormat="1" applyFill="1" applyBorder="1" applyProtection="1"/>
    <xf numFmtId="165" fontId="0" fillId="0" borderId="11" xfId="0" applyNumberFormat="1" applyBorder="1" applyProtection="1"/>
    <xf numFmtId="165" fontId="0" fillId="0" borderId="12" xfId="0" applyNumberFormat="1" applyBorder="1" applyProtection="1"/>
  </cellXfs>
  <cellStyles count="21">
    <cellStyle name="S0" xfId="4"/>
    <cellStyle name="S1" xfId="5"/>
    <cellStyle name="S10" xfId="14"/>
    <cellStyle name="S11" xfId="15"/>
    <cellStyle name="S12" xfId="16"/>
    <cellStyle name="S13" xfId="17"/>
    <cellStyle name="S2" xfId="6"/>
    <cellStyle name="S3" xfId="7"/>
    <cellStyle name="S4" xfId="8"/>
    <cellStyle name="S5" xfId="9"/>
    <cellStyle name="S6" xfId="10"/>
    <cellStyle name="S7" xfId="11"/>
    <cellStyle name="S8" xfId="2"/>
    <cellStyle name="S8 2" xfId="12"/>
    <cellStyle name="S9" xfId="13"/>
    <cellStyle name="Гиперссылка" xfId="20" builtinId="8"/>
    <cellStyle name="Обычный" xfId="0" builtinId="0"/>
    <cellStyle name="Обычный 2" xfId="3"/>
    <cellStyle name="Обычный 3" xfId="18"/>
    <cellStyle name="Обычный 4" xfId="1"/>
    <cellStyle name="Финансовый 2" xfId="19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14839</xdr:colOff>
      <xdr:row>1</xdr:row>
      <xdr:rowOff>10026</xdr:rowOff>
    </xdr:from>
    <xdr:to>
      <xdr:col>3</xdr:col>
      <xdr:colOff>510139</xdr:colOff>
      <xdr:row>3</xdr:row>
      <xdr:rowOff>160078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291" b="24987"/>
        <a:stretch/>
      </xdr:blipFill>
      <xdr:spPr>
        <a:xfrm>
          <a:off x="1234039" y="130342"/>
          <a:ext cx="1373605" cy="5029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ols-isomarket.ru/information-for-specialists/calculati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37"/>
  <sheetViews>
    <sheetView tabSelected="1" zoomScaleNormal="100" workbookViewId="0">
      <selection activeCell="M15" sqref="M15"/>
    </sheetView>
  </sheetViews>
  <sheetFormatPr defaultRowHeight="13.8" x14ac:dyDescent="0.3"/>
  <cols>
    <col min="1" max="2" width="8.88671875" style="6"/>
    <col min="3" max="5" width="12.77734375" style="6" customWidth="1"/>
    <col min="6" max="6" width="19.21875" style="6" customWidth="1"/>
    <col min="7" max="9" width="14.77734375" style="6" customWidth="1"/>
    <col min="10" max="16384" width="8.88671875" style="6"/>
  </cols>
  <sheetData>
    <row r="1" spans="3:9" ht="9.6" customHeight="1" x14ac:dyDescent="0.3"/>
    <row r="2" spans="3:9" x14ac:dyDescent="0.3">
      <c r="C2" s="42" t="s">
        <v>24</v>
      </c>
      <c r="D2" s="43"/>
      <c r="E2" s="43"/>
      <c r="F2" s="43"/>
      <c r="G2" s="43"/>
      <c r="H2" s="43"/>
      <c r="I2" s="43"/>
    </row>
    <row r="3" spans="3:9" x14ac:dyDescent="0.3">
      <c r="C3" s="43"/>
      <c r="D3" s="43"/>
      <c r="E3" s="43"/>
      <c r="F3" s="43"/>
      <c r="G3" s="43"/>
      <c r="H3" s="43"/>
      <c r="I3" s="43"/>
    </row>
    <row r="4" spans="3:9" ht="13.8" customHeight="1" x14ac:dyDescent="0.3">
      <c r="C4" s="43"/>
      <c r="D4" s="43"/>
      <c r="E4" s="43"/>
      <c r="F4" s="43"/>
      <c r="G4" s="43"/>
      <c r="H4" s="43"/>
      <c r="I4" s="43"/>
    </row>
    <row r="5" spans="3:9" hidden="1" x14ac:dyDescent="0.3">
      <c r="C5" s="43"/>
      <c r="D5" s="43"/>
      <c r="E5" s="43"/>
      <c r="F5" s="43"/>
      <c r="G5" s="43"/>
      <c r="H5" s="43"/>
      <c r="I5" s="43"/>
    </row>
    <row r="6" spans="3:9" ht="9.6" customHeight="1" thickBot="1" x14ac:dyDescent="0.35">
      <c r="C6" s="7"/>
      <c r="D6" s="7"/>
      <c r="E6" s="7"/>
      <c r="F6" s="7"/>
      <c r="G6" s="7"/>
      <c r="H6" s="7"/>
      <c r="I6" s="7"/>
    </row>
    <row r="7" spans="3:9" ht="13.8" customHeight="1" x14ac:dyDescent="0.3">
      <c r="C7" s="31" t="s">
        <v>28</v>
      </c>
      <c r="D7" s="32"/>
      <c r="E7" s="32"/>
      <c r="F7" s="33"/>
      <c r="G7" s="8"/>
      <c r="H7" s="7"/>
      <c r="I7" s="7"/>
    </row>
    <row r="8" spans="3:9" ht="18.600000000000001" customHeight="1" thickBot="1" x14ac:dyDescent="0.35">
      <c r="C8" s="34"/>
      <c r="D8" s="35"/>
      <c r="E8" s="35"/>
      <c r="F8" s="36"/>
      <c r="G8" s="8"/>
      <c r="H8" s="7"/>
      <c r="I8" s="7"/>
    </row>
    <row r="9" spans="3:9" ht="8.4" customHeight="1" thickBot="1" x14ac:dyDescent="0.35"/>
    <row r="10" spans="3:9" ht="13.8" customHeight="1" x14ac:dyDescent="0.3">
      <c r="C10" s="37" t="s">
        <v>17</v>
      </c>
      <c r="D10" s="39" t="s">
        <v>29</v>
      </c>
      <c r="E10" s="41" t="s">
        <v>18</v>
      </c>
      <c r="F10" s="39" t="s">
        <v>19</v>
      </c>
      <c r="G10" s="39" t="s">
        <v>20</v>
      </c>
      <c r="H10" s="39" t="s">
        <v>31</v>
      </c>
      <c r="I10" s="45" t="s">
        <v>22</v>
      </c>
    </row>
    <row r="11" spans="3:9" ht="40.799999999999997" customHeight="1" thickBot="1" x14ac:dyDescent="0.35">
      <c r="C11" s="38"/>
      <c r="D11" s="40"/>
      <c r="E11" s="40"/>
      <c r="F11" s="44"/>
      <c r="G11" s="44"/>
      <c r="H11" s="44"/>
      <c r="I11" s="46"/>
    </row>
    <row r="12" spans="3:9" x14ac:dyDescent="0.3">
      <c r="C12" s="9" t="s">
        <v>0</v>
      </c>
      <c r="D12" s="2">
        <v>0</v>
      </c>
      <c r="E12" s="2">
        <v>0</v>
      </c>
      <c r="F12" s="11">
        <f>IF(D12&lt;&gt;0,CEILING((1.1*(1+3.14*((C12+2*D12)/1000))*E12),1),0)</f>
        <v>0</v>
      </c>
      <c r="G12" s="10">
        <f>IF(D12&lt;&gt;0,E12*3,0)</f>
        <v>0</v>
      </c>
      <c r="H12" s="47">
        <f>IF(D12&lt;&gt;0,0.54*(D12/1000+3.14/4*((C12/1000+2*D12/1000)^2-(C12/1000)^2))*E12,0)</f>
        <v>0</v>
      </c>
      <c r="I12" s="48">
        <f>IF(D12&lt;&gt;0,E12/10*0.02,0)</f>
        <v>0</v>
      </c>
    </row>
    <row r="13" spans="3:9" x14ac:dyDescent="0.3">
      <c r="C13" s="12" t="s">
        <v>1</v>
      </c>
      <c r="D13" s="3">
        <v>0</v>
      </c>
      <c r="E13" s="3">
        <v>0</v>
      </c>
      <c r="F13" s="14">
        <f t="shared" ref="F13:F29" si="0">IF(D13&lt;&gt;0,CEILING((1.1*(1+3.14*((C13+2*D13)/1000))*E13),1),0)</f>
        <v>0</v>
      </c>
      <c r="G13" s="13">
        <f t="shared" ref="G13:G29" si="1">IF(D13&lt;&gt;0,E13*3,0)</f>
        <v>0</v>
      </c>
      <c r="H13" s="49">
        <f t="shared" ref="H13:H29" si="2">IF(D13&lt;&gt;0,0.54*(D13/1000+3.14/4*((C13/1000+2*D13/1000)^2-(C13/1000)^2))*E13,0)</f>
        <v>0</v>
      </c>
      <c r="I13" s="50">
        <f t="shared" ref="I13:I29" si="3">IF(D13&lt;&gt;0,E13/10*0.02,0)</f>
        <v>0</v>
      </c>
    </row>
    <row r="14" spans="3:9" x14ac:dyDescent="0.3">
      <c r="C14" s="15" t="s">
        <v>2</v>
      </c>
      <c r="D14" s="4">
        <v>0</v>
      </c>
      <c r="E14" s="4">
        <v>0</v>
      </c>
      <c r="F14" s="17">
        <f t="shared" si="0"/>
        <v>0</v>
      </c>
      <c r="G14" s="16">
        <f t="shared" si="1"/>
        <v>0</v>
      </c>
      <c r="H14" s="51">
        <f t="shared" si="2"/>
        <v>0</v>
      </c>
      <c r="I14" s="52">
        <f t="shared" si="3"/>
        <v>0</v>
      </c>
    </row>
    <row r="15" spans="3:9" x14ac:dyDescent="0.3">
      <c r="C15" s="12" t="s">
        <v>3</v>
      </c>
      <c r="D15" s="3">
        <v>0</v>
      </c>
      <c r="E15" s="3">
        <v>0</v>
      </c>
      <c r="F15" s="14">
        <f t="shared" si="0"/>
        <v>0</v>
      </c>
      <c r="G15" s="13">
        <f t="shared" si="1"/>
        <v>0</v>
      </c>
      <c r="H15" s="49">
        <f t="shared" si="2"/>
        <v>0</v>
      </c>
      <c r="I15" s="50">
        <f t="shared" si="3"/>
        <v>0</v>
      </c>
    </row>
    <row r="16" spans="3:9" x14ac:dyDescent="0.3">
      <c r="C16" s="15" t="s">
        <v>4</v>
      </c>
      <c r="D16" s="4">
        <v>0</v>
      </c>
      <c r="E16" s="4">
        <v>0</v>
      </c>
      <c r="F16" s="17">
        <f t="shared" si="0"/>
        <v>0</v>
      </c>
      <c r="G16" s="16">
        <f t="shared" si="1"/>
        <v>0</v>
      </c>
      <c r="H16" s="51">
        <f t="shared" si="2"/>
        <v>0</v>
      </c>
      <c r="I16" s="52">
        <f t="shared" si="3"/>
        <v>0</v>
      </c>
    </row>
    <row r="17" spans="3:9" x14ac:dyDescent="0.3">
      <c r="C17" s="12" t="s">
        <v>5</v>
      </c>
      <c r="D17" s="3">
        <v>0</v>
      </c>
      <c r="E17" s="3">
        <v>0</v>
      </c>
      <c r="F17" s="14">
        <f t="shared" si="0"/>
        <v>0</v>
      </c>
      <c r="G17" s="13">
        <f t="shared" si="1"/>
        <v>0</v>
      </c>
      <c r="H17" s="49">
        <f t="shared" si="2"/>
        <v>0</v>
      </c>
      <c r="I17" s="50">
        <f t="shared" si="3"/>
        <v>0</v>
      </c>
    </row>
    <row r="18" spans="3:9" x14ac:dyDescent="0.3">
      <c r="C18" s="15" t="s">
        <v>6</v>
      </c>
      <c r="D18" s="4">
        <v>0</v>
      </c>
      <c r="E18" s="4">
        <v>0</v>
      </c>
      <c r="F18" s="17">
        <f t="shared" si="0"/>
        <v>0</v>
      </c>
      <c r="G18" s="16">
        <f t="shared" si="1"/>
        <v>0</v>
      </c>
      <c r="H18" s="51">
        <f t="shared" si="2"/>
        <v>0</v>
      </c>
      <c r="I18" s="52">
        <f t="shared" si="3"/>
        <v>0</v>
      </c>
    </row>
    <row r="19" spans="3:9" x14ac:dyDescent="0.3">
      <c r="C19" s="12" t="s">
        <v>7</v>
      </c>
      <c r="D19" s="3">
        <v>0</v>
      </c>
      <c r="E19" s="3">
        <v>0</v>
      </c>
      <c r="F19" s="14">
        <f t="shared" si="0"/>
        <v>0</v>
      </c>
      <c r="G19" s="13">
        <f t="shared" si="1"/>
        <v>0</v>
      </c>
      <c r="H19" s="49">
        <f t="shared" si="2"/>
        <v>0</v>
      </c>
      <c r="I19" s="50">
        <f t="shared" si="3"/>
        <v>0</v>
      </c>
    </row>
    <row r="20" spans="3:9" x14ac:dyDescent="0.3">
      <c r="C20" s="15" t="s">
        <v>8</v>
      </c>
      <c r="D20" s="4">
        <v>0</v>
      </c>
      <c r="E20" s="4">
        <v>0</v>
      </c>
      <c r="F20" s="17">
        <f t="shared" si="0"/>
        <v>0</v>
      </c>
      <c r="G20" s="16">
        <f t="shared" si="1"/>
        <v>0</v>
      </c>
      <c r="H20" s="51">
        <f t="shared" si="2"/>
        <v>0</v>
      </c>
      <c r="I20" s="52">
        <f t="shared" si="3"/>
        <v>0</v>
      </c>
    </row>
    <row r="21" spans="3:9" x14ac:dyDescent="0.3">
      <c r="C21" s="12" t="s">
        <v>9</v>
      </c>
      <c r="D21" s="3">
        <v>0</v>
      </c>
      <c r="E21" s="3">
        <v>0</v>
      </c>
      <c r="F21" s="14">
        <f t="shared" si="0"/>
        <v>0</v>
      </c>
      <c r="G21" s="13">
        <f t="shared" si="1"/>
        <v>0</v>
      </c>
      <c r="H21" s="49">
        <f t="shared" si="2"/>
        <v>0</v>
      </c>
      <c r="I21" s="50">
        <f t="shared" si="3"/>
        <v>0</v>
      </c>
    </row>
    <row r="22" spans="3:9" x14ac:dyDescent="0.3">
      <c r="C22" s="15" t="s">
        <v>10</v>
      </c>
      <c r="D22" s="4">
        <v>0</v>
      </c>
      <c r="E22" s="4">
        <v>0</v>
      </c>
      <c r="F22" s="17">
        <f t="shared" si="0"/>
        <v>0</v>
      </c>
      <c r="G22" s="16">
        <f t="shared" si="1"/>
        <v>0</v>
      </c>
      <c r="H22" s="51">
        <f t="shared" si="2"/>
        <v>0</v>
      </c>
      <c r="I22" s="52">
        <f t="shared" si="3"/>
        <v>0</v>
      </c>
    </row>
    <row r="23" spans="3:9" x14ac:dyDescent="0.3">
      <c r="C23" s="12" t="s">
        <v>11</v>
      </c>
      <c r="D23" s="3">
        <v>0</v>
      </c>
      <c r="E23" s="3">
        <v>0</v>
      </c>
      <c r="F23" s="14">
        <f t="shared" si="0"/>
        <v>0</v>
      </c>
      <c r="G23" s="13">
        <f t="shared" si="1"/>
        <v>0</v>
      </c>
      <c r="H23" s="49">
        <f t="shared" si="2"/>
        <v>0</v>
      </c>
      <c r="I23" s="50">
        <f t="shared" si="3"/>
        <v>0</v>
      </c>
    </row>
    <row r="24" spans="3:9" x14ac:dyDescent="0.3">
      <c r="C24" s="15" t="s">
        <v>12</v>
      </c>
      <c r="D24" s="4">
        <v>0</v>
      </c>
      <c r="E24" s="4">
        <v>0</v>
      </c>
      <c r="F24" s="17">
        <f t="shared" si="0"/>
        <v>0</v>
      </c>
      <c r="G24" s="16">
        <f t="shared" si="1"/>
        <v>0</v>
      </c>
      <c r="H24" s="51">
        <f t="shared" si="2"/>
        <v>0</v>
      </c>
      <c r="I24" s="52">
        <f t="shared" si="3"/>
        <v>0</v>
      </c>
    </row>
    <row r="25" spans="3:9" x14ac:dyDescent="0.3">
      <c r="C25" s="12" t="s">
        <v>13</v>
      </c>
      <c r="D25" s="3">
        <v>0</v>
      </c>
      <c r="E25" s="3">
        <v>0</v>
      </c>
      <c r="F25" s="14">
        <f t="shared" si="0"/>
        <v>0</v>
      </c>
      <c r="G25" s="13">
        <f t="shared" si="1"/>
        <v>0</v>
      </c>
      <c r="H25" s="49">
        <f t="shared" si="2"/>
        <v>0</v>
      </c>
      <c r="I25" s="50">
        <f t="shared" si="3"/>
        <v>0</v>
      </c>
    </row>
    <row r="26" spans="3:9" x14ac:dyDescent="0.3">
      <c r="C26" s="15" t="s">
        <v>14</v>
      </c>
      <c r="D26" s="4">
        <v>0</v>
      </c>
      <c r="E26" s="4">
        <v>0</v>
      </c>
      <c r="F26" s="17">
        <f t="shared" si="0"/>
        <v>0</v>
      </c>
      <c r="G26" s="16">
        <f t="shared" si="1"/>
        <v>0</v>
      </c>
      <c r="H26" s="51">
        <f t="shared" si="2"/>
        <v>0</v>
      </c>
      <c r="I26" s="52">
        <f t="shared" si="3"/>
        <v>0</v>
      </c>
    </row>
    <row r="27" spans="3:9" x14ac:dyDescent="0.3">
      <c r="C27" s="12" t="s">
        <v>15</v>
      </c>
      <c r="D27" s="3">
        <v>0</v>
      </c>
      <c r="E27" s="3">
        <v>0</v>
      </c>
      <c r="F27" s="14">
        <f t="shared" si="0"/>
        <v>0</v>
      </c>
      <c r="G27" s="13">
        <f t="shared" si="1"/>
        <v>0</v>
      </c>
      <c r="H27" s="49">
        <f t="shared" si="2"/>
        <v>0</v>
      </c>
      <c r="I27" s="50">
        <f t="shared" si="3"/>
        <v>0</v>
      </c>
    </row>
    <row r="28" spans="3:9" x14ac:dyDescent="0.3">
      <c r="C28" s="15" t="s">
        <v>16</v>
      </c>
      <c r="D28" s="4">
        <v>0</v>
      </c>
      <c r="E28" s="4">
        <v>0</v>
      </c>
      <c r="F28" s="17">
        <f t="shared" si="0"/>
        <v>0</v>
      </c>
      <c r="G28" s="16">
        <f t="shared" si="1"/>
        <v>0</v>
      </c>
      <c r="H28" s="51">
        <f t="shared" si="2"/>
        <v>0</v>
      </c>
      <c r="I28" s="52">
        <f t="shared" si="3"/>
        <v>0</v>
      </c>
    </row>
    <row r="29" spans="3:9" ht="14.4" thickBot="1" x14ac:dyDescent="0.35">
      <c r="C29" s="18">
        <v>160</v>
      </c>
      <c r="D29" s="5">
        <v>0</v>
      </c>
      <c r="E29" s="5">
        <v>0</v>
      </c>
      <c r="F29" s="20">
        <f t="shared" si="0"/>
        <v>0</v>
      </c>
      <c r="G29" s="19">
        <f t="shared" si="1"/>
        <v>0</v>
      </c>
      <c r="H29" s="53">
        <f t="shared" si="2"/>
        <v>0</v>
      </c>
      <c r="I29" s="54">
        <f t="shared" si="3"/>
        <v>0</v>
      </c>
    </row>
    <row r="30" spans="3:9" ht="27.6" customHeight="1" thickBot="1" x14ac:dyDescent="0.35">
      <c r="F30" s="21" t="s">
        <v>30</v>
      </c>
      <c r="G30" s="22" t="s">
        <v>20</v>
      </c>
      <c r="H30" s="22" t="s">
        <v>21</v>
      </c>
      <c r="I30" s="23" t="s">
        <v>22</v>
      </c>
    </row>
    <row r="31" spans="3:9" ht="14.4" thickBot="1" x14ac:dyDescent="0.35">
      <c r="E31" s="24" t="s">
        <v>23</v>
      </c>
      <c r="F31" s="25">
        <f>SUM(F12:F29)</f>
        <v>0</v>
      </c>
      <c r="G31" s="25">
        <f t="shared" ref="G31:I31" si="4">SUM(G12:G29)</f>
        <v>0</v>
      </c>
      <c r="H31" s="55">
        <f t="shared" si="4"/>
        <v>0</v>
      </c>
      <c r="I31" s="56">
        <f t="shared" si="4"/>
        <v>0</v>
      </c>
    </row>
    <row r="32" spans="3:9" ht="9" customHeight="1" x14ac:dyDescent="0.3"/>
    <row r="33" spans="3:9" x14ac:dyDescent="0.3">
      <c r="C33" s="28" t="s">
        <v>25</v>
      </c>
      <c r="D33" s="28"/>
      <c r="E33" s="28"/>
      <c r="F33" s="28"/>
      <c r="G33" s="28"/>
      <c r="H33" s="28"/>
      <c r="I33" s="28"/>
    </row>
    <row r="34" spans="3:9" x14ac:dyDescent="0.3">
      <c r="C34" s="29" t="s">
        <v>26</v>
      </c>
      <c r="D34" s="29"/>
      <c r="E34" s="29"/>
      <c r="F34" s="29"/>
      <c r="G34" s="30" t="s">
        <v>27</v>
      </c>
      <c r="H34" s="30"/>
      <c r="I34" s="26"/>
    </row>
    <row r="37" spans="3:9" x14ac:dyDescent="0.3">
      <c r="G37" s="27"/>
    </row>
  </sheetData>
  <sheetProtection password="DA27" sheet="1" objects="1" scenarios="1" autoFilter="0" pivotTables="0"/>
  <mergeCells count="12">
    <mergeCell ref="C2:I5"/>
    <mergeCell ref="F10:F11"/>
    <mergeCell ref="G10:G11"/>
    <mergeCell ref="H10:H11"/>
    <mergeCell ref="I10:I11"/>
    <mergeCell ref="C33:I33"/>
    <mergeCell ref="C34:F34"/>
    <mergeCell ref="G34:H34"/>
    <mergeCell ref="C7:F8"/>
    <mergeCell ref="C10:C11"/>
    <mergeCell ref="D10:D11"/>
    <mergeCell ref="E10:E11"/>
  </mergeCells>
  <hyperlinks>
    <hyperlink ref="G34:H34" r:id="rId1" display="   Скачать программу."/>
  </hyperlinks>
  <pageMargins left="0.7" right="0.7" top="0.75" bottom="0.75" header="0.3" footer="0.3"/>
  <pageSetup paperSize="9" orientation="landscape" horizontalDpi="300" verticalDpi="300" r:id="rId2"/>
  <ignoredErrors>
    <ignoredError sqref="C12:C29" numberStoredAsText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>
          <x14:formula1>
            <xm:f>'Данные по толщинам'!$C$5:$C$8</xm:f>
          </x14:formula1>
          <xm:sqref>D12</xm:sqref>
        </x14:dataValidation>
        <x14:dataValidation type="list" allowBlank="1" showInputMessage="1" showErrorMessage="1">
          <x14:formula1>
            <xm:f>'Данные по толщинам'!$D$5:$D$8</xm:f>
          </x14:formula1>
          <xm:sqref>D13</xm:sqref>
        </x14:dataValidation>
        <x14:dataValidation type="list" allowBlank="1" showInputMessage="1" showErrorMessage="1">
          <x14:formula1>
            <xm:f>'Данные по толщинам'!$E$5:$E$11</xm:f>
          </x14:formula1>
          <xm:sqref>D14</xm:sqref>
        </x14:dataValidation>
        <x14:dataValidation type="list" allowBlank="1" showInputMessage="1" showErrorMessage="1">
          <x14:formula1>
            <xm:f>'Данные по толщинам'!$F$5:$F$9</xm:f>
          </x14:formula1>
          <xm:sqref>D15</xm:sqref>
        </x14:dataValidation>
        <x14:dataValidation type="list" allowBlank="1" showInputMessage="1" showErrorMessage="1">
          <x14:formula1>
            <xm:f>'Данные по толщинам'!$G$5:$G$11</xm:f>
          </x14:formula1>
          <xm:sqref>D16</xm:sqref>
        </x14:dataValidation>
        <x14:dataValidation type="list" allowBlank="1" showInputMessage="1" showErrorMessage="1">
          <x14:formula1>
            <xm:f>'Данные по толщинам'!$H$5:$H$11</xm:f>
          </x14:formula1>
          <xm:sqref>D17</xm:sqref>
        </x14:dataValidation>
        <x14:dataValidation type="list" allowBlank="1" showInputMessage="1" showErrorMessage="1">
          <x14:formula1>
            <xm:f>'Данные по толщинам'!$I$5:$I$11</xm:f>
          </x14:formula1>
          <xm:sqref>D18</xm:sqref>
        </x14:dataValidation>
        <x14:dataValidation type="list" allowBlank="1" showInputMessage="1" showErrorMessage="1">
          <x14:formula1>
            <xm:f>'Данные по толщинам'!$J$5:$J$8</xm:f>
          </x14:formula1>
          <xm:sqref>D19</xm:sqref>
        </x14:dataValidation>
        <x14:dataValidation type="list" allowBlank="1" showInputMessage="1" showErrorMessage="1">
          <x14:formula1>
            <xm:f>'Данные по толщинам'!$K$5:$K$11</xm:f>
          </x14:formula1>
          <xm:sqref>D20</xm:sqref>
        </x14:dataValidation>
        <x14:dataValidation type="list" allowBlank="1" showInputMessage="1" showErrorMessage="1">
          <x14:formula1>
            <xm:f>'Данные по толщинам'!$L$5:$L$11</xm:f>
          </x14:formula1>
          <xm:sqref>D21</xm:sqref>
        </x14:dataValidation>
        <x14:dataValidation type="list" allowBlank="1" showInputMessage="1" showErrorMessage="1">
          <x14:formula1>
            <xm:f>'Данные по толщинам'!$M$5:$M$11</xm:f>
          </x14:formula1>
          <xm:sqref>D22</xm:sqref>
        </x14:dataValidation>
        <x14:dataValidation type="list" allowBlank="1" showInputMessage="1" showErrorMessage="1">
          <x14:formula1>
            <xm:f>'Данные по толщинам'!$N$5:$N$11</xm:f>
          </x14:formula1>
          <xm:sqref>D23</xm:sqref>
        </x14:dataValidation>
        <x14:dataValidation type="list" allowBlank="1" showInputMessage="1" showErrorMessage="1">
          <x14:formula1>
            <xm:f>'Данные по толщинам'!$O$5:$O$11</xm:f>
          </x14:formula1>
          <xm:sqref>D24</xm:sqref>
        </x14:dataValidation>
        <x14:dataValidation type="list" allowBlank="1" showInputMessage="1" showErrorMessage="1">
          <x14:formula1>
            <xm:f>'Данные по толщинам'!$P$5:$P$11</xm:f>
          </x14:formula1>
          <xm:sqref>D25</xm:sqref>
        </x14:dataValidation>
        <x14:dataValidation type="list" allowBlank="1" showInputMessage="1" showErrorMessage="1">
          <x14:formula1>
            <xm:f>'Данные по толщинам'!$Q$5:$Q$11</xm:f>
          </x14:formula1>
          <xm:sqref>D26</xm:sqref>
        </x14:dataValidation>
        <x14:dataValidation type="list" allowBlank="1" showInputMessage="1" showErrorMessage="1">
          <x14:formula1>
            <xm:f>'Данные по толщинам'!$R$5:$R$9</xm:f>
          </x14:formula1>
          <xm:sqref>D27</xm:sqref>
        </x14:dataValidation>
        <x14:dataValidation type="list" allowBlank="1" showInputMessage="1" showErrorMessage="1">
          <x14:formula1>
            <xm:f>'Данные по толщинам'!$S$5:$S$8</xm:f>
          </x14:formula1>
          <xm:sqref>D28</xm:sqref>
        </x14:dataValidation>
        <x14:dataValidation type="list" allowBlank="1" showInputMessage="1" showErrorMessage="1">
          <x14:formula1>
            <xm:f>'Данные по толщинам'!$T$5:$T$8</xm:f>
          </x14:formula1>
          <xm:sqref>D29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T11"/>
  <sheetViews>
    <sheetView workbookViewId="0">
      <selection activeCell="N18" sqref="N18"/>
    </sheetView>
  </sheetViews>
  <sheetFormatPr defaultRowHeight="13.8" x14ac:dyDescent="0.3"/>
  <sheetData>
    <row r="4" spans="3:20" x14ac:dyDescent="0.3"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>
        <v>160</v>
      </c>
    </row>
    <row r="5" spans="3:20" x14ac:dyDescent="0.3"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3:20" x14ac:dyDescent="0.3">
      <c r="C6">
        <v>6</v>
      </c>
      <c r="D6">
        <v>6</v>
      </c>
      <c r="E6">
        <v>6</v>
      </c>
      <c r="F6">
        <v>6</v>
      </c>
      <c r="G6">
        <v>6</v>
      </c>
      <c r="H6">
        <v>6</v>
      </c>
      <c r="I6">
        <v>9</v>
      </c>
      <c r="J6">
        <v>9</v>
      </c>
      <c r="K6">
        <v>9</v>
      </c>
      <c r="L6">
        <v>9</v>
      </c>
      <c r="M6">
        <v>9</v>
      </c>
      <c r="N6">
        <v>9</v>
      </c>
      <c r="O6">
        <v>9</v>
      </c>
      <c r="P6">
        <v>9</v>
      </c>
      <c r="Q6">
        <v>9</v>
      </c>
      <c r="R6">
        <v>9</v>
      </c>
      <c r="S6">
        <v>9</v>
      </c>
      <c r="T6">
        <v>9</v>
      </c>
    </row>
    <row r="7" spans="3:20" x14ac:dyDescent="0.3">
      <c r="C7">
        <v>9</v>
      </c>
      <c r="D7">
        <v>9</v>
      </c>
      <c r="E7">
        <v>9</v>
      </c>
      <c r="F7">
        <v>9</v>
      </c>
      <c r="G7">
        <v>9</v>
      </c>
      <c r="H7">
        <v>9</v>
      </c>
      <c r="I7">
        <v>13</v>
      </c>
      <c r="J7">
        <v>13</v>
      </c>
      <c r="K7">
        <v>13</v>
      </c>
      <c r="L7">
        <v>13</v>
      </c>
      <c r="M7">
        <v>13</v>
      </c>
      <c r="N7">
        <v>13</v>
      </c>
      <c r="O7">
        <v>13</v>
      </c>
      <c r="P7">
        <v>13</v>
      </c>
      <c r="Q7">
        <v>13</v>
      </c>
      <c r="R7">
        <v>13</v>
      </c>
      <c r="S7">
        <v>13</v>
      </c>
      <c r="T7">
        <v>13</v>
      </c>
    </row>
    <row r="8" spans="3:20" x14ac:dyDescent="0.3">
      <c r="C8">
        <v>13</v>
      </c>
      <c r="D8">
        <v>13</v>
      </c>
      <c r="E8">
        <v>13</v>
      </c>
      <c r="F8">
        <v>13</v>
      </c>
      <c r="G8">
        <v>13</v>
      </c>
      <c r="H8">
        <v>13</v>
      </c>
      <c r="I8">
        <v>20</v>
      </c>
      <c r="J8">
        <v>20</v>
      </c>
      <c r="K8">
        <v>20</v>
      </c>
      <c r="L8">
        <v>20</v>
      </c>
      <c r="M8">
        <v>20</v>
      </c>
      <c r="N8">
        <v>20</v>
      </c>
      <c r="O8">
        <v>20</v>
      </c>
      <c r="P8">
        <v>20</v>
      </c>
      <c r="Q8">
        <v>20</v>
      </c>
      <c r="R8">
        <v>20</v>
      </c>
      <c r="S8">
        <v>20</v>
      </c>
      <c r="T8">
        <v>20</v>
      </c>
    </row>
    <row r="9" spans="3:20" x14ac:dyDescent="0.3">
      <c r="E9">
        <v>20</v>
      </c>
      <c r="F9">
        <v>20</v>
      </c>
      <c r="G9">
        <v>20</v>
      </c>
      <c r="H9">
        <v>20</v>
      </c>
      <c r="I9">
        <v>25</v>
      </c>
      <c r="K9">
        <v>25</v>
      </c>
      <c r="L9">
        <v>25</v>
      </c>
      <c r="M9">
        <v>25</v>
      </c>
      <c r="N9">
        <v>25</v>
      </c>
      <c r="O9">
        <v>25</v>
      </c>
      <c r="P9">
        <v>25</v>
      </c>
      <c r="Q9">
        <v>25</v>
      </c>
      <c r="R9">
        <v>25</v>
      </c>
    </row>
    <row r="10" spans="3:20" x14ac:dyDescent="0.3">
      <c r="E10">
        <v>25</v>
      </c>
      <c r="G10">
        <v>25</v>
      </c>
      <c r="H10">
        <v>25</v>
      </c>
      <c r="I10">
        <v>32</v>
      </c>
      <c r="K10">
        <v>32</v>
      </c>
      <c r="L10">
        <v>32</v>
      </c>
      <c r="M10">
        <v>32</v>
      </c>
      <c r="N10">
        <v>32</v>
      </c>
      <c r="O10">
        <v>32</v>
      </c>
      <c r="P10">
        <v>32</v>
      </c>
      <c r="Q10">
        <v>32</v>
      </c>
    </row>
    <row r="11" spans="3:20" x14ac:dyDescent="0.3">
      <c r="E11">
        <v>32</v>
      </c>
      <c r="G11">
        <v>32</v>
      </c>
      <c r="H11">
        <v>32</v>
      </c>
      <c r="I11">
        <v>40</v>
      </c>
      <c r="K11">
        <v>40</v>
      </c>
      <c r="L11">
        <v>40</v>
      </c>
      <c r="M11">
        <v>40</v>
      </c>
      <c r="N11">
        <v>40</v>
      </c>
      <c r="O11">
        <v>40</v>
      </c>
      <c r="P11">
        <v>40</v>
      </c>
      <c r="Q11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Данные по толщинам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 Zuev</dc:creator>
  <cp:lastModifiedBy>Yuri Zuev</cp:lastModifiedBy>
  <cp:lastPrinted>2023-12-13T11:47:39Z</cp:lastPrinted>
  <dcterms:created xsi:type="dcterms:W3CDTF">2023-11-23T09:26:41Z</dcterms:created>
  <dcterms:modified xsi:type="dcterms:W3CDTF">2023-12-13T12:40:13Z</dcterms:modified>
</cp:coreProperties>
</file>